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68" windowWidth="20376" windowHeight="9408"/>
  </bookViews>
  <sheets>
    <sheet name="14-15" sheetId="1" r:id="rId1"/>
    <sheet name="15-16" sheetId="2" r:id="rId2"/>
    <sheet name="Sheet3" sheetId="3" r:id="rId3"/>
  </sheets>
  <definedNames>
    <definedName name="_xlnm.Print_Area" localSheetId="0">'14-15'!$A$1:$E$33</definedName>
    <definedName name="_xlnm.Print_Area" localSheetId="1">'15-16'!$A$1:$E$31</definedName>
  </definedNames>
  <calcPr calcId="145621"/>
</workbook>
</file>

<file path=xl/calcChain.xml><?xml version="1.0" encoding="utf-8"?>
<calcChain xmlns="http://schemas.openxmlformats.org/spreadsheetml/2006/main">
  <c r="C10" i="2"/>
  <c r="C18"/>
  <c r="C8" l="1"/>
  <c r="C24" l="1"/>
  <c r="C29"/>
  <c r="C20"/>
  <c r="C16"/>
  <c r="C31" l="1"/>
  <c r="C29" i="1"/>
  <c r="C24"/>
  <c r="C17"/>
  <c r="C8"/>
  <c r="C31" s="1"/>
</calcChain>
</file>

<file path=xl/sharedStrings.xml><?xml version="1.0" encoding="utf-8"?>
<sst xmlns="http://schemas.openxmlformats.org/spreadsheetml/2006/main" count="80" uniqueCount="48">
  <si>
    <t>FOCUS</t>
  </si>
  <si>
    <t>PLANNED INITITIVES INTERVENTIONS AND SUPPORT</t>
  </si>
  <si>
    <t>COST</t>
  </si>
  <si>
    <t>MONITORING</t>
  </si>
  <si>
    <t>Learning and Achieving</t>
  </si>
  <si>
    <t>Language Link Support 3x Per Week</t>
  </si>
  <si>
    <t>Notes</t>
  </si>
  <si>
    <t>Rapid Read</t>
  </si>
  <si>
    <t>Including Training</t>
  </si>
  <si>
    <t>Reading Intervention Programmes</t>
  </si>
  <si>
    <t>Personnel</t>
  </si>
  <si>
    <t>Staffing</t>
  </si>
  <si>
    <t>HLTA</t>
  </si>
  <si>
    <t>TA</t>
  </si>
  <si>
    <t>Inclusion Manager</t>
  </si>
  <si>
    <t>SEND Teacher</t>
  </si>
  <si>
    <t>Additional hours to support a child with EHCP</t>
  </si>
  <si>
    <t>CPD</t>
  </si>
  <si>
    <t>Staff Training</t>
  </si>
  <si>
    <t>Ex Curric Activities</t>
  </si>
  <si>
    <t>After School Clubs</t>
  </si>
  <si>
    <t>Homework Club</t>
  </si>
  <si>
    <t>School Journey - Year 6</t>
  </si>
  <si>
    <t>School Trips</t>
  </si>
  <si>
    <t>Holiday Clubs</t>
  </si>
  <si>
    <t>Resources To Support Learning</t>
  </si>
  <si>
    <t>Stand Alone Computer</t>
  </si>
  <si>
    <t>4 Laptops</t>
  </si>
  <si>
    <t>General/Reading Books/Stationary/Paint/Crayons/Paper/</t>
  </si>
  <si>
    <t>Total PP 2014-2015</t>
  </si>
  <si>
    <t>HOW WAS PUPIL PREMIUM FUNDING USED AT HARLYN PRIMARY SCHOOL IN 2014/15</t>
  </si>
  <si>
    <t xml:space="preserve"> </t>
  </si>
  <si>
    <t>INCLUSION MANAGER SCHOOL LEADERSHIP TEAM GOVERNORS                               FINANCE OFFICER</t>
  </si>
  <si>
    <t>External Support Agencies</t>
  </si>
  <si>
    <t>Play Therapy</t>
  </si>
  <si>
    <t>S/L Therapist (Extra Time)</t>
  </si>
  <si>
    <t>HOW IS WAS PUPIL PREMIUM FUNDING BEING USED AT HARLYN PRIMARY SCHOOL IN 2015/16</t>
  </si>
  <si>
    <t>FSM and Services Budget: £70,740</t>
  </si>
  <si>
    <t>FSM and Services Budget: £66396</t>
  </si>
  <si>
    <t>Pat Vanian</t>
  </si>
  <si>
    <t>Natalie Longhusrt</t>
  </si>
  <si>
    <t>NOTES</t>
  </si>
  <si>
    <t>Practical Maths KS1 Interventions Group</t>
  </si>
  <si>
    <t>Kim Carvell</t>
  </si>
  <si>
    <t>Total Staff £44014.80 - Math Int Groups £1769 CB-£1365 KC</t>
  </si>
  <si>
    <t>Word Shark ICT- Maths Intervention</t>
  </si>
  <si>
    <t>Training within school budget</t>
  </si>
  <si>
    <t>Bee Bots (Maths Resource)/Numicon</t>
  </si>
</sst>
</file>

<file path=xl/styles.xml><?xml version="1.0" encoding="utf-8"?>
<styleSheet xmlns="http://schemas.openxmlformats.org/spreadsheetml/2006/main">
  <numFmts count="1">
    <numFmt numFmtId="8" formatCode="&quot;£&quot;#,##0.00;[Red]\-&quot;£&quot;#,##0.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8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1" xfId="0" applyBorder="1"/>
    <xf numFmtId="8" fontId="0" fillId="0" borderId="1" xfId="0" applyNumberFormat="1" applyBorder="1"/>
    <xf numFmtId="8" fontId="1" fillId="0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8" fontId="1" fillId="2" borderId="1" xfId="0" applyNumberFormat="1" applyFont="1" applyFill="1" applyBorder="1"/>
    <xf numFmtId="0" fontId="0" fillId="0" borderId="0" xfId="0" applyAlignment="1">
      <alignment horizontal="center" vertical="center" wrapText="1"/>
    </xf>
    <xf numFmtId="8" fontId="1" fillId="0" borderId="0" xfId="0" applyNumberFormat="1" applyFont="1" applyFill="1" applyBorder="1"/>
    <xf numFmtId="0" fontId="1" fillId="3" borderId="2" xfId="0" applyFont="1" applyFill="1" applyBorder="1" applyAlignment="1">
      <alignment horizontal="center"/>
    </xf>
    <xf numFmtId="8" fontId="1" fillId="3" borderId="2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8" fontId="0" fillId="0" borderId="1" xfId="0" applyNumberFormat="1" applyFill="1" applyBorder="1"/>
    <xf numFmtId="0" fontId="0" fillId="0" borderId="4" xfId="0" applyBorder="1"/>
    <xf numFmtId="0" fontId="0" fillId="0" borderId="0" xfId="0" applyFill="1"/>
    <xf numFmtId="8" fontId="0" fillId="0" borderId="0" xfId="0" applyNumberFormat="1" applyFill="1"/>
    <xf numFmtId="0" fontId="2" fillId="3" borderId="0" xfId="0" applyFont="1" applyFill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abSelected="1" workbookViewId="0">
      <selection activeCell="C32" sqref="C32"/>
    </sheetView>
  </sheetViews>
  <sheetFormatPr defaultRowHeight="14.4"/>
  <cols>
    <col min="1" max="1" width="28.5546875" bestFit="1" customWidth="1"/>
    <col min="2" max="2" width="53.109375" bestFit="1" customWidth="1"/>
    <col min="3" max="3" width="17.6640625" style="1" customWidth="1"/>
    <col min="4" max="4" width="17.6640625" customWidth="1"/>
    <col min="5" max="5" width="24.88671875" customWidth="1"/>
    <col min="7" max="7" width="11.5546875" bestFit="1" customWidth="1"/>
  </cols>
  <sheetData>
    <row r="1" spans="1:7" ht="21">
      <c r="A1" s="19" t="s">
        <v>30</v>
      </c>
      <c r="B1" s="19"/>
      <c r="C1" s="19"/>
      <c r="D1" s="19"/>
      <c r="E1" s="19"/>
    </row>
    <row r="2" spans="1:7" ht="21">
      <c r="A2" s="23" t="s">
        <v>38</v>
      </c>
      <c r="B2" s="23"/>
      <c r="C2" s="23"/>
      <c r="D2" s="23"/>
      <c r="E2" s="23"/>
    </row>
    <row r="3" spans="1:7" s="3" customFormat="1" ht="15" thickBot="1">
      <c r="A3" s="12" t="s">
        <v>0</v>
      </c>
      <c r="B3" s="12" t="s">
        <v>1</v>
      </c>
      <c r="C3" s="13" t="s">
        <v>2</v>
      </c>
      <c r="D3" s="12"/>
      <c r="E3" s="12" t="s">
        <v>3</v>
      </c>
      <c r="G3" s="2"/>
    </row>
    <row r="4" spans="1:7">
      <c r="A4" s="5" t="s">
        <v>4</v>
      </c>
      <c r="B4" s="5" t="s">
        <v>5</v>
      </c>
      <c r="C4" s="15">
        <v>938</v>
      </c>
      <c r="D4" s="16"/>
      <c r="E4" s="20" t="s">
        <v>32</v>
      </c>
    </row>
    <row r="5" spans="1:7">
      <c r="A5" s="5"/>
      <c r="B5" s="5" t="s">
        <v>7</v>
      </c>
      <c r="C5" s="6">
        <v>1200</v>
      </c>
      <c r="D5" s="16" t="s">
        <v>8</v>
      </c>
      <c r="E5" s="21"/>
    </row>
    <row r="6" spans="1:7">
      <c r="A6" s="5"/>
      <c r="B6" s="5" t="s">
        <v>45</v>
      </c>
      <c r="C6" s="6">
        <v>660</v>
      </c>
      <c r="D6" s="16"/>
      <c r="E6" s="21"/>
    </row>
    <row r="7" spans="1:7">
      <c r="A7" s="5"/>
      <c r="B7" s="5" t="s">
        <v>9</v>
      </c>
      <c r="C7" s="6">
        <v>420</v>
      </c>
      <c r="D7" s="16"/>
      <c r="E7" s="21"/>
    </row>
    <row r="8" spans="1:7">
      <c r="A8" s="5"/>
      <c r="B8" s="5"/>
      <c r="C8" s="7">
        <f>SUM(C4:C7)</f>
        <v>3218</v>
      </c>
      <c r="D8" s="16"/>
      <c r="E8" s="21"/>
    </row>
    <row r="9" spans="1:7">
      <c r="C9"/>
      <c r="E9" s="21"/>
    </row>
    <row r="10" spans="1:7">
      <c r="A10" s="5" t="s">
        <v>10</v>
      </c>
      <c r="B10" s="5" t="s">
        <v>11</v>
      </c>
      <c r="C10" s="15">
        <v>51252.11</v>
      </c>
      <c r="D10" s="16"/>
      <c r="E10" s="21"/>
    </row>
    <row r="11" spans="1:7">
      <c r="A11" s="5"/>
      <c r="B11" s="5" t="s">
        <v>12</v>
      </c>
      <c r="C11" s="15"/>
      <c r="D11" s="16"/>
      <c r="E11" s="21"/>
    </row>
    <row r="12" spans="1:7">
      <c r="A12" s="5"/>
      <c r="B12" s="5" t="s">
        <v>13</v>
      </c>
      <c r="C12" s="15"/>
      <c r="D12" s="16"/>
      <c r="E12" s="21"/>
    </row>
    <row r="13" spans="1:7">
      <c r="A13" s="5"/>
      <c r="B13" s="5" t="s">
        <v>14</v>
      </c>
      <c r="C13" s="15"/>
      <c r="D13" s="16"/>
      <c r="E13" s="21"/>
    </row>
    <row r="14" spans="1:7">
      <c r="A14" s="5"/>
      <c r="B14" s="5" t="s">
        <v>15</v>
      </c>
      <c r="C14" s="15"/>
      <c r="D14" s="16"/>
      <c r="E14" s="21"/>
    </row>
    <row r="15" spans="1:7">
      <c r="A15" s="5"/>
      <c r="B15" s="5" t="s">
        <v>16</v>
      </c>
      <c r="C15" s="15">
        <v>1385</v>
      </c>
      <c r="D15" s="16"/>
      <c r="E15" s="21"/>
    </row>
    <row r="16" spans="1:7">
      <c r="A16" s="5" t="s">
        <v>17</v>
      </c>
      <c r="B16" s="5" t="s">
        <v>18</v>
      </c>
      <c r="C16" s="15">
        <v>1000</v>
      </c>
      <c r="D16" s="16"/>
      <c r="E16" s="21"/>
    </row>
    <row r="17" spans="1:5">
      <c r="A17" s="5"/>
      <c r="B17" s="5"/>
      <c r="C17" s="7">
        <f>SUM(C10:C16)</f>
        <v>53637.11</v>
      </c>
      <c r="D17" s="16"/>
      <c r="E17" s="21"/>
    </row>
    <row r="18" spans="1:5">
      <c r="E18" s="21"/>
    </row>
    <row r="19" spans="1:5">
      <c r="A19" s="5" t="s">
        <v>19</v>
      </c>
      <c r="B19" s="5" t="s">
        <v>20</v>
      </c>
      <c r="C19" s="6">
        <v>3000</v>
      </c>
      <c r="D19" s="16" t="s">
        <v>31</v>
      </c>
      <c r="E19" s="21"/>
    </row>
    <row r="20" spans="1:5">
      <c r="A20" s="5"/>
      <c r="B20" s="5" t="s">
        <v>21</v>
      </c>
      <c r="C20" s="6">
        <v>100</v>
      </c>
      <c r="D20" s="16" t="s">
        <v>31</v>
      </c>
      <c r="E20" s="21"/>
    </row>
    <row r="21" spans="1:5">
      <c r="A21" s="5"/>
      <c r="B21" s="5" t="s">
        <v>22</v>
      </c>
      <c r="C21" s="6">
        <v>1285</v>
      </c>
      <c r="D21" s="16"/>
      <c r="E21" s="21"/>
    </row>
    <row r="22" spans="1:5">
      <c r="A22" s="5"/>
      <c r="B22" s="5" t="s">
        <v>23</v>
      </c>
      <c r="C22" s="6">
        <v>400</v>
      </c>
      <c r="D22" s="16" t="s">
        <v>31</v>
      </c>
      <c r="E22" s="21"/>
    </row>
    <row r="23" spans="1:5">
      <c r="A23" s="5"/>
      <c r="B23" s="5" t="s">
        <v>24</v>
      </c>
      <c r="C23" s="6">
        <v>250</v>
      </c>
      <c r="D23" s="16" t="s">
        <v>31</v>
      </c>
      <c r="E23" s="21"/>
    </row>
    <row r="24" spans="1:5">
      <c r="A24" s="5"/>
      <c r="B24" s="5"/>
      <c r="C24" s="7">
        <f>SUM(C19:C23)</f>
        <v>5035</v>
      </c>
      <c r="D24" s="16"/>
      <c r="E24" s="21"/>
    </row>
    <row r="25" spans="1:5">
      <c r="E25" s="21"/>
    </row>
    <row r="26" spans="1:5">
      <c r="A26" s="5" t="s">
        <v>25</v>
      </c>
      <c r="B26" s="5" t="s">
        <v>26</v>
      </c>
      <c r="C26" s="6">
        <v>500</v>
      </c>
      <c r="D26" s="16"/>
      <c r="E26" s="21"/>
    </row>
    <row r="27" spans="1:5">
      <c r="A27" s="5"/>
      <c r="B27" s="5" t="s">
        <v>27</v>
      </c>
      <c r="C27" s="6">
        <v>1695</v>
      </c>
      <c r="D27" s="16"/>
      <c r="E27" s="21"/>
    </row>
    <row r="28" spans="1:5">
      <c r="A28" s="5"/>
      <c r="B28" s="5" t="s">
        <v>28</v>
      </c>
      <c r="C28" s="6">
        <v>2226</v>
      </c>
      <c r="D28" s="16"/>
      <c r="E28" s="21"/>
    </row>
    <row r="29" spans="1:5" ht="15" thickBot="1">
      <c r="A29" s="5"/>
      <c r="B29" s="5"/>
      <c r="C29" s="7">
        <f>SUM(C26:C28)</f>
        <v>4421</v>
      </c>
      <c r="D29" s="16"/>
      <c r="E29" s="22"/>
    </row>
    <row r="30" spans="1:5">
      <c r="B30" s="4"/>
      <c r="C30" s="4"/>
    </row>
    <row r="31" spans="1:5">
      <c r="B31" s="8" t="s">
        <v>29</v>
      </c>
      <c r="C31" s="9">
        <f>+C8+C17+C24+C29</f>
        <v>66311.11</v>
      </c>
    </row>
  </sheetData>
  <mergeCells count="3">
    <mergeCell ref="A1:E1"/>
    <mergeCell ref="E4:E29"/>
    <mergeCell ref="A2:E2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5"/>
  <sheetViews>
    <sheetView workbookViewId="0">
      <selection sqref="A1:E31"/>
    </sheetView>
  </sheetViews>
  <sheetFormatPr defaultRowHeight="14.4"/>
  <cols>
    <col min="1" max="1" width="28.5546875" bestFit="1" customWidth="1"/>
    <col min="2" max="2" width="53.109375" bestFit="1" customWidth="1"/>
    <col min="3" max="3" width="17.6640625" style="1" customWidth="1"/>
    <col min="4" max="4" width="17.6640625" customWidth="1"/>
    <col min="5" max="5" width="26.44140625" customWidth="1"/>
    <col min="6" max="6" width="6.109375" customWidth="1"/>
    <col min="7" max="7" width="52.6640625" bestFit="1" customWidth="1"/>
    <col min="8" max="8" width="11.5546875" bestFit="1" customWidth="1"/>
  </cols>
  <sheetData>
    <row r="1" spans="1:8" ht="21">
      <c r="A1" s="19" t="s">
        <v>36</v>
      </c>
      <c r="B1" s="19"/>
      <c r="C1" s="19"/>
      <c r="D1" s="19"/>
      <c r="E1" s="19"/>
      <c r="F1" s="14"/>
    </row>
    <row r="2" spans="1:8" ht="21">
      <c r="A2" s="23" t="s">
        <v>37</v>
      </c>
      <c r="B2" s="23"/>
      <c r="C2" s="23"/>
      <c r="D2" s="23"/>
      <c r="E2" s="23"/>
      <c r="F2" s="14"/>
    </row>
    <row r="3" spans="1:8" s="3" customFormat="1" ht="15" thickBot="1">
      <c r="A3" s="12" t="s">
        <v>0</v>
      </c>
      <c r="B3" s="12" t="s">
        <v>1</v>
      </c>
      <c r="C3" s="13" t="s">
        <v>2</v>
      </c>
      <c r="D3" s="12" t="s">
        <v>41</v>
      </c>
      <c r="E3" s="12" t="s">
        <v>3</v>
      </c>
      <c r="F3" s="14"/>
      <c r="G3" s="3" t="s">
        <v>6</v>
      </c>
      <c r="H3" s="2"/>
    </row>
    <row r="4" spans="1:8">
      <c r="A4" s="5" t="s">
        <v>4</v>
      </c>
      <c r="B4" s="5" t="s">
        <v>5</v>
      </c>
      <c r="C4" s="6">
        <v>938</v>
      </c>
      <c r="D4" s="16"/>
      <c r="E4" s="20" t="s">
        <v>32</v>
      </c>
      <c r="F4" s="14"/>
      <c r="G4" t="s">
        <v>40</v>
      </c>
    </row>
    <row r="5" spans="1:8">
      <c r="A5" s="5"/>
      <c r="B5" s="5" t="s">
        <v>7</v>
      </c>
      <c r="C5" s="6">
        <v>450</v>
      </c>
      <c r="D5" s="16" t="s">
        <v>31</v>
      </c>
      <c r="E5" s="21"/>
      <c r="F5" s="10"/>
      <c r="G5" t="s">
        <v>46</v>
      </c>
    </row>
    <row r="6" spans="1:8">
      <c r="A6" s="5"/>
      <c r="B6" s="5" t="s">
        <v>9</v>
      </c>
      <c r="C6" s="6">
        <v>420</v>
      </c>
      <c r="D6" s="16"/>
      <c r="E6" s="21"/>
      <c r="F6" s="10"/>
      <c r="G6" t="s">
        <v>39</v>
      </c>
    </row>
    <row r="7" spans="1:8">
      <c r="A7" s="5"/>
      <c r="B7" s="5" t="s">
        <v>42</v>
      </c>
      <c r="C7" s="15">
        <v>1769</v>
      </c>
      <c r="D7" s="16"/>
      <c r="E7" s="21"/>
      <c r="F7" s="10"/>
      <c r="G7" t="s">
        <v>12</v>
      </c>
    </row>
    <row r="8" spans="1:8">
      <c r="A8" s="5"/>
      <c r="B8" s="5"/>
      <c r="C8" s="7">
        <f>SUM(C4:C7)</f>
        <v>3577</v>
      </c>
      <c r="D8" s="16"/>
      <c r="E8" s="21"/>
      <c r="F8" s="10"/>
    </row>
    <row r="9" spans="1:8">
      <c r="C9" s="17"/>
      <c r="E9" s="21"/>
      <c r="F9" s="10"/>
    </row>
    <row r="10" spans="1:8">
      <c r="A10" s="5" t="s">
        <v>10</v>
      </c>
      <c r="B10" s="5" t="s">
        <v>11</v>
      </c>
      <c r="C10" s="15">
        <f>47148.6-1769-1365-1023.6</f>
        <v>42991</v>
      </c>
      <c r="D10" s="16"/>
      <c r="E10" s="21"/>
      <c r="F10" s="10"/>
      <c r="G10" t="s">
        <v>44</v>
      </c>
    </row>
    <row r="11" spans="1:8">
      <c r="A11" s="5"/>
      <c r="B11" s="5" t="s">
        <v>12</v>
      </c>
      <c r="C11" s="15"/>
      <c r="D11" s="16"/>
      <c r="E11" s="21"/>
      <c r="F11" s="10"/>
    </row>
    <row r="12" spans="1:8">
      <c r="A12" s="5"/>
      <c r="B12" s="5" t="s">
        <v>13</v>
      </c>
      <c r="C12" s="15"/>
      <c r="D12" s="16"/>
      <c r="E12" s="21"/>
      <c r="F12" s="10"/>
    </row>
    <row r="13" spans="1:8">
      <c r="A13" s="5"/>
      <c r="B13" s="5" t="s">
        <v>14</v>
      </c>
      <c r="C13" s="15"/>
      <c r="D13" s="16"/>
      <c r="E13" s="21"/>
      <c r="F13" s="10"/>
    </row>
    <row r="14" spans="1:8">
      <c r="A14" s="5"/>
      <c r="B14" s="5" t="s">
        <v>15</v>
      </c>
      <c r="C14" s="15"/>
      <c r="D14" s="16"/>
      <c r="E14" s="21"/>
      <c r="F14" s="10"/>
    </row>
    <row r="15" spans="1:8">
      <c r="A15" s="5"/>
      <c r="B15" s="5" t="s">
        <v>16</v>
      </c>
      <c r="C15" s="15">
        <v>1365</v>
      </c>
      <c r="D15" s="16"/>
      <c r="E15" s="21"/>
      <c r="F15" s="10"/>
      <c r="G15" t="s">
        <v>43</v>
      </c>
    </row>
    <row r="16" spans="1:8">
      <c r="A16" s="5"/>
      <c r="B16" s="5"/>
      <c r="C16" s="7">
        <f>SUM(C10:C15)</f>
        <v>44356</v>
      </c>
      <c r="D16" s="16"/>
      <c r="E16" s="21"/>
      <c r="F16" s="10"/>
    </row>
    <row r="17" spans="1:6">
      <c r="C17" s="18"/>
      <c r="E17" s="21"/>
      <c r="F17" s="10"/>
    </row>
    <row r="18" spans="1:6">
      <c r="A18" s="5" t="s">
        <v>19</v>
      </c>
      <c r="B18" s="5" t="s">
        <v>22</v>
      </c>
      <c r="C18" s="15">
        <f>12*150</f>
        <v>1800</v>
      </c>
      <c r="D18" s="16" t="s">
        <v>31</v>
      </c>
      <c r="E18" s="21"/>
      <c r="F18" s="10"/>
    </row>
    <row r="19" spans="1:6">
      <c r="A19" s="5"/>
      <c r="B19" s="5"/>
      <c r="C19" s="15"/>
      <c r="D19" s="16"/>
      <c r="E19" s="21"/>
      <c r="F19" s="10"/>
    </row>
    <row r="20" spans="1:6">
      <c r="A20" s="5"/>
      <c r="B20" s="5"/>
      <c r="C20" s="7">
        <f>SUM(C18:C18)</f>
        <v>1800</v>
      </c>
      <c r="D20" s="16"/>
      <c r="E20" s="21"/>
      <c r="F20" s="10"/>
    </row>
    <row r="21" spans="1:6">
      <c r="A21" s="4"/>
      <c r="B21" s="4"/>
      <c r="C21" s="11"/>
      <c r="D21" s="4"/>
      <c r="E21" s="21"/>
      <c r="F21" s="10"/>
    </row>
    <row r="22" spans="1:6">
      <c r="A22" s="5" t="s">
        <v>33</v>
      </c>
      <c r="B22" s="5" t="s">
        <v>34</v>
      </c>
      <c r="C22" s="15">
        <v>13007</v>
      </c>
      <c r="D22" s="16" t="s">
        <v>31</v>
      </c>
      <c r="E22" s="21"/>
      <c r="F22" s="10"/>
    </row>
    <row r="23" spans="1:6">
      <c r="A23" s="5"/>
      <c r="B23" s="5" t="s">
        <v>35</v>
      </c>
      <c r="C23" s="15">
        <v>7500</v>
      </c>
      <c r="D23" s="16" t="s">
        <v>31</v>
      </c>
      <c r="E23" s="21"/>
      <c r="F23" s="10"/>
    </row>
    <row r="24" spans="1:6">
      <c r="A24" s="5"/>
      <c r="B24" s="5"/>
      <c r="C24" s="7">
        <f>SUM(C22:C23)</f>
        <v>20507</v>
      </c>
      <c r="D24" s="16"/>
      <c r="E24" s="21"/>
      <c r="F24" s="10"/>
    </row>
    <row r="25" spans="1:6">
      <c r="C25" s="18"/>
      <c r="E25" s="21"/>
      <c r="F25" s="10"/>
    </row>
    <row r="26" spans="1:6">
      <c r="A26" s="5" t="s">
        <v>25</v>
      </c>
      <c r="B26" s="5" t="s">
        <v>47</v>
      </c>
      <c r="C26" s="15">
        <v>500</v>
      </c>
      <c r="D26" s="16"/>
      <c r="E26" s="21"/>
      <c r="F26" s="10"/>
    </row>
    <row r="27" spans="1:6">
      <c r="A27" s="5"/>
      <c r="B27" s="5" t="s">
        <v>31</v>
      </c>
      <c r="C27" s="15" t="s">
        <v>31</v>
      </c>
      <c r="D27" s="16"/>
      <c r="E27" s="21"/>
      <c r="F27" s="10"/>
    </row>
    <row r="28" spans="1:6">
      <c r="A28" s="5"/>
      <c r="B28" s="5" t="s">
        <v>31</v>
      </c>
      <c r="C28" s="15" t="s">
        <v>31</v>
      </c>
      <c r="D28" s="16"/>
      <c r="E28" s="21"/>
      <c r="F28" s="10"/>
    </row>
    <row r="29" spans="1:6" ht="15" thickBot="1">
      <c r="A29" s="5"/>
      <c r="B29" s="5"/>
      <c r="C29" s="7">
        <f>SUM(C26:C28)</f>
        <v>500</v>
      </c>
      <c r="D29" s="16"/>
      <c r="E29" s="22"/>
      <c r="F29" s="10"/>
    </row>
    <row r="30" spans="1:6">
      <c r="B30" s="4"/>
      <c r="C30" s="4"/>
    </row>
    <row r="31" spans="1:6">
      <c r="B31" s="8" t="s">
        <v>29</v>
      </c>
      <c r="C31" s="9">
        <f>+C8+C16+C20+C24+C29</f>
        <v>70740</v>
      </c>
    </row>
    <row r="33" spans="3:3">
      <c r="C33"/>
    </row>
    <row r="34" spans="3:3">
      <c r="C34"/>
    </row>
    <row r="35" spans="3:3">
      <c r="C35"/>
    </row>
  </sheetData>
  <mergeCells count="3">
    <mergeCell ref="E4:E29"/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14-15</vt:lpstr>
      <vt:lpstr>15-16</vt:lpstr>
      <vt:lpstr>Sheet3</vt:lpstr>
      <vt:lpstr>'14-15'!Print_Area</vt:lpstr>
      <vt:lpstr>'15-16'!Print_Area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Quigley</dc:creator>
  <cp:lastModifiedBy>Jill Schrodel</cp:lastModifiedBy>
  <cp:lastPrinted>2015-05-19T17:23:13Z</cp:lastPrinted>
  <dcterms:created xsi:type="dcterms:W3CDTF">2015-05-13T13:53:00Z</dcterms:created>
  <dcterms:modified xsi:type="dcterms:W3CDTF">2015-05-19T17:23:59Z</dcterms:modified>
</cp:coreProperties>
</file>